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460" activeTab="0"/>
  </bookViews>
  <sheets>
    <sheet name="мун.программы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<sst xmlns="http://schemas.openxmlformats.org/spreadsheetml/2006/main" count="48" uniqueCount="45">
  <si>
    <t xml:space="preserve"> городского округа город Октябрьский Республики Башкортостан</t>
  </si>
  <si>
    <t>Уточненный план, в тыс. рублях</t>
  </si>
  <si>
    <t>Информация об исполнении бюджета</t>
  </si>
  <si>
    <t>Муниципальная программа "Социальная поддержка граждан в городском округе город Октябрьский Республики Башкортостан"</t>
  </si>
  <si>
    <t>Муниципальная программа "Комплексное развитие коммунальной инфраструктуры городского округа город Октябрьский Республики Башкортостан"</t>
  </si>
  <si>
    <t>Муниципальная программа "Развитие молодежной политики в городском округе город Октябрьский Республики Башкортостан"</t>
  </si>
  <si>
    <t>Муниципальная программа «Развитие и поддержка малого и среднего предпринимательства в городском округе город Октябрьский Республики Башкортостан»</t>
  </si>
  <si>
    <t>Муниципальная программа "Развитие муниципальной службы в городском округе город Октябрьский Республики Башкортостан"</t>
  </si>
  <si>
    <t>Муниципальная программа "Развитие транспортной системы  в городском округе город Октябрьский Республики Башкортостан"</t>
  </si>
  <si>
    <t>Муниципальная программа "Развитие системы образования городского округа город Октябрьский Республики Башкортостан"</t>
  </si>
  <si>
    <t>Муниципальная программа "Развитие культуры и искусства в городском округе город Октябрьский Республики Башкортостан"</t>
  </si>
  <si>
    <t>Муниципальная программа "Развитие физической культуры и спорта в городском округе город Октябрьский Республики Башкортостан"</t>
  </si>
  <si>
    <t>Муниципальная программа "Модернизация и реформирование жилищно-коммунального хозяйства городского округа город Октябрьский Республики Башкортостан"</t>
  </si>
  <si>
    <t>Непрограммные расходы</t>
  </si>
  <si>
    <t>Муниципальная  программа "Снижение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Башкортостан"</t>
  </si>
  <si>
    <t>Наименование муниципальной программы</t>
  </si>
  <si>
    <t>Муниципальная программа "Укрепление единства российской нации и этнокультурное развитие народов в  городском округе город Октябрьский Республики Башкортостан"</t>
  </si>
  <si>
    <t>Муниципальная программа "Комплексное благоустройство территорий городского округа город Октябрьский Республики Башкортостан"</t>
  </si>
  <si>
    <t>Муниципальная программа "Формирование современной городской среды в городском округе город Октябрьский"</t>
  </si>
  <si>
    <t>Муниципальная программа "Развитие торговли в городском округе город Октябрьский Республики Башкортостан"</t>
  </si>
  <si>
    <t>Утвержденный план, в тыс. рублях</t>
  </si>
  <si>
    <t>Исполнено, в тыс. рублях</t>
  </si>
  <si>
    <t>% перевыполнения (недовыполнения) утвержденного плана</t>
  </si>
  <si>
    <t>Пояснения различий между первоначально утвержденными показателями расходов и их фактическими значениями</t>
  </si>
  <si>
    <t>ВСЕГО</t>
  </si>
  <si>
    <t>Муниципальные программы</t>
  </si>
  <si>
    <t>Муниципальная программа "Реализация проектов по комплексному благоустройству дворовых территорий городского округа город Октябрьский Республики Башкортостан "Башкирские дворики""</t>
  </si>
  <si>
    <t>экономия по результатам конкурсных процедур</t>
  </si>
  <si>
    <t>Муниципальная программа «Управление муниципальными финансами и имуществом городского округа город Октябрьский Республики Башкортостан»</t>
  </si>
  <si>
    <t>уменьшение субвенции на обеспечение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заболеваний, отсутствие обучающихся в медицинских образовательных организациях высшего профессионального образования и врачей специалистов, за счет сребств бюджета городского округа</t>
  </si>
  <si>
    <t>по муниципальным программам за 2022 год</t>
  </si>
  <si>
    <t>Муниципальная программа "Развитие жилищного строительства, территориальное планирование и архитектура городского округа город Октябрьский Республики Башкортостан"</t>
  </si>
  <si>
    <t>выделение субсидии из республиканского бюджета на поддержку малого и среднего предпринимательства</t>
  </si>
  <si>
    <t>создание контрольно-счетной палаты городского округа, увеличение фондов оплаты труда, оплата судебных решений</t>
  </si>
  <si>
    <t>выделение субсидии из республиканского бюджета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</si>
  <si>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выделение субсидии на приобретение коммунальной техники</t>
  </si>
  <si>
    <t>увеличение фондов оплаты труда, тарифов на коммунальные и иные услуги</t>
  </si>
  <si>
    <t>увеличение муниципального Дорожного фонда за счет дополнительно выделенной субсидии из федерального и республиканского бюджетов на строительство улицы в 33 мкр. и за счет направления неиспользованного остатка средств Дорожного фонда на 01.01.2022</t>
  </si>
  <si>
    <t>увеличение ассигнований на благостройство городского округа, увеличение фондов оплаты труда, тарифов на коммунальные и иные услуги</t>
  </si>
  <si>
    <t>увеличение ассигнований на оплату труда в целях доведения средней заработной платы педагогических работников до целевых показателей</t>
  </si>
  <si>
    <t>сокращение субсидии на стимулирование программ развития жилищного строительства субъектов Российской Федерации в части строительства коммуникаций в 33 микрорайоне</t>
  </si>
  <si>
    <t>увеличение ассигнований на оплату труда в целях доведения средней заработной платы педагогических работников и работников культуры до целевых показателей, увеличение тарифов на коммунальные и иные услуги</t>
  </si>
  <si>
    <t>сокращение средств республиканского и местного бюджетов на реализацию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</si>
  <si>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предоставление иных межбюджетных трансфертов на премирование победителей по итогам ежегодного республиканского конкурса "Лучший объект по содержанию МКД и благоустроустройству придомовых территорий"</t>
  </si>
  <si>
    <t>оплата за фактически выполненные услуги и работы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</si>
</sst>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right" vertical="top" shrinkToFit="1"/>
    </xf>
    <xf numFmtId="172" fontId="5" fillId="0" borderId="10" xfId="0" applyNumberFormat="1" applyFont="1" applyBorder="1" applyAlignment="1">
      <alignment horizontal="right" vertical="top" shrinkToFit="1"/>
    </xf>
    <xf numFmtId="172" fontId="5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 wrapText="1" shrinkToFit="1"/>
    </xf>
    <xf numFmtId="49" fontId="6" fillId="0" borderId="0" xfId="0" applyNumberFormat="1" applyFont="1" applyAlignment="1">
      <alignment horizontal="right" vertical="top" wrapText="1" shrinkToFit="1"/>
    </xf>
    <xf numFmtId="0" fontId="5" fillId="0" borderId="0" xfId="0" applyFont="1" applyAlignment="1">
      <alignment horizontal="center" vertical="top" shrinkToFit="1"/>
    </xf>
    <xf numFmtId="0" fontId="5" fillId="33" borderId="0" xfId="0" applyFont="1" applyFill="1" applyAlignment="1">
      <alignment horizontal="left" vertical="top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4" fillId="3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  <xf numFmtId="172" fontId="5" fillId="33" borderId="10" xfId="0" applyNumberFormat="1" applyFont="1" applyFill="1" applyBorder="1" applyAlignment="1">
      <alignment horizontal="right" vertical="top" shrinkToFit="1"/>
    </xf>
    <xf numFmtId="172" fontId="5" fillId="33" borderId="10" xfId="0" applyNumberFormat="1" applyFont="1" applyFill="1" applyBorder="1" applyAlignment="1">
      <alignment vertical="top"/>
    </xf>
    <xf numFmtId="172" fontId="4" fillId="33" borderId="10" xfId="0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90" zoomScaleNormal="90" zoomScaleSheetLayoutView="80" zoomScalePageLayoutView="0" workbookViewId="0" topLeftCell="A13">
      <selection activeCell="F18" sqref="F18"/>
    </sheetView>
  </sheetViews>
  <sheetFormatPr defaultColWidth="9.00390625" defaultRowHeight="12.75"/>
  <cols>
    <col min="1" max="1" width="50.25390625" style="24" customWidth="1"/>
    <col min="2" max="2" width="17.00390625" style="26" customWidth="1"/>
    <col min="3" max="3" width="16.75390625" style="10" customWidth="1"/>
    <col min="4" max="4" width="16.875" style="10" customWidth="1"/>
    <col min="5" max="5" width="15.875" style="10" customWidth="1"/>
    <col min="6" max="6" width="76.00390625" style="14" customWidth="1"/>
    <col min="7" max="16384" width="9.125" style="10" customWidth="1"/>
  </cols>
  <sheetData>
    <row r="1" spans="1:6" ht="15.75">
      <c r="A1" s="30" t="s">
        <v>2</v>
      </c>
      <c r="B1" s="30"/>
      <c r="C1" s="30"/>
      <c r="D1" s="30"/>
      <c r="E1" s="30"/>
      <c r="F1" s="30"/>
    </row>
    <row r="2" spans="1:6" ht="15.75">
      <c r="A2" s="30" t="s">
        <v>0</v>
      </c>
      <c r="B2" s="30"/>
      <c r="C2" s="30"/>
      <c r="D2" s="30"/>
      <c r="E2" s="30"/>
      <c r="F2" s="30"/>
    </row>
    <row r="3" spans="1:6" ht="15.75">
      <c r="A3" s="30" t="s">
        <v>30</v>
      </c>
      <c r="B3" s="30"/>
      <c r="C3" s="30"/>
      <c r="D3" s="30"/>
      <c r="E3" s="30"/>
      <c r="F3" s="30"/>
    </row>
    <row r="4" spans="1:5" ht="15.75">
      <c r="A4" s="11"/>
      <c r="B4" s="12"/>
      <c r="D4" s="13"/>
      <c r="E4" s="13"/>
    </row>
    <row r="5" spans="1:6" s="18" customFormat="1" ht="110.25">
      <c r="A5" s="15" t="s">
        <v>15</v>
      </c>
      <c r="B5" s="16" t="s">
        <v>20</v>
      </c>
      <c r="C5" s="16" t="s">
        <v>1</v>
      </c>
      <c r="D5" s="16" t="s">
        <v>21</v>
      </c>
      <c r="E5" s="16" t="s">
        <v>22</v>
      </c>
      <c r="F5" s="17" t="s">
        <v>23</v>
      </c>
    </row>
    <row r="6" spans="1:6" s="20" customFormat="1" ht="15.75">
      <c r="A6" s="5" t="s">
        <v>24</v>
      </c>
      <c r="B6" s="1">
        <f>SUM(B7+B26)</f>
        <v>2803575.4000000004</v>
      </c>
      <c r="C6" s="1">
        <f>SUM(C7+C26)</f>
        <v>3028717.1999999997</v>
      </c>
      <c r="D6" s="1">
        <f>SUM(D7+D26)</f>
        <v>2951032.5000000005</v>
      </c>
      <c r="E6" s="1">
        <f>SUM((D6/B6)*100)-100</f>
        <v>5.259608855178286</v>
      </c>
      <c r="F6" s="19"/>
    </row>
    <row r="7" spans="1:6" ht="15.75">
      <c r="A7" s="6" t="s">
        <v>25</v>
      </c>
      <c r="B7" s="1">
        <f>SUM(B8:B25)</f>
        <v>2796416.4000000004</v>
      </c>
      <c r="C7" s="1">
        <f>SUM(C8:C25)</f>
        <v>3014475.9</v>
      </c>
      <c r="D7" s="1">
        <f>SUM(D8:D25)</f>
        <v>2937128.3000000003</v>
      </c>
      <c r="E7" s="1">
        <f>SUM((D7/B7)*100)-100</f>
        <v>5.031865068449747</v>
      </c>
      <c r="F7" s="21"/>
    </row>
    <row r="8" spans="1:6" ht="126">
      <c r="A8" s="7" t="s">
        <v>3</v>
      </c>
      <c r="B8" s="2">
        <v>6652.4</v>
      </c>
      <c r="C8" s="27">
        <v>5792.2</v>
      </c>
      <c r="D8" s="2">
        <v>4983</v>
      </c>
      <c r="E8" s="2">
        <f>SUM((D8/B8)*100)-100</f>
        <v>-25.094702663700318</v>
      </c>
      <c r="F8" s="22" t="s">
        <v>29</v>
      </c>
    </row>
    <row r="9" spans="1:6" ht="63">
      <c r="A9" s="7" t="s">
        <v>4</v>
      </c>
      <c r="B9" s="2"/>
      <c r="C9" s="27">
        <v>48544.2</v>
      </c>
      <c r="D9" s="2">
        <v>40487.9</v>
      </c>
      <c r="E9" s="2"/>
      <c r="F9" s="22" t="s">
        <v>35</v>
      </c>
    </row>
    <row r="10" spans="1:6" ht="47.25">
      <c r="A10" s="7" t="s">
        <v>5</v>
      </c>
      <c r="B10" s="2">
        <v>15029.2</v>
      </c>
      <c r="C10" s="27">
        <v>15468.1</v>
      </c>
      <c r="D10" s="2">
        <v>15429.7</v>
      </c>
      <c r="E10" s="2">
        <f aca="true" t="shared" si="0" ref="E10:E25">SUM((D10/B10)*100)-100</f>
        <v>2.6648124983365733</v>
      </c>
      <c r="F10" s="22"/>
    </row>
    <row r="11" spans="1:6" ht="63">
      <c r="A11" s="7" t="s">
        <v>6</v>
      </c>
      <c r="B11" s="2">
        <v>1000</v>
      </c>
      <c r="C11" s="27">
        <v>1762.9</v>
      </c>
      <c r="D11" s="2">
        <v>1762.9</v>
      </c>
      <c r="E11" s="2">
        <f t="shared" si="0"/>
        <v>76.29000000000002</v>
      </c>
      <c r="F11" s="22" t="s">
        <v>32</v>
      </c>
    </row>
    <row r="12" spans="1:6" ht="47.25">
      <c r="A12" s="7" t="s">
        <v>7</v>
      </c>
      <c r="B12" s="2">
        <v>92728.6</v>
      </c>
      <c r="C12" s="27">
        <v>121465.3</v>
      </c>
      <c r="D12" s="2">
        <v>118325.6</v>
      </c>
      <c r="E12" s="2">
        <f t="shared" si="0"/>
        <v>27.604212724013948</v>
      </c>
      <c r="F12" s="32" t="s">
        <v>36</v>
      </c>
    </row>
    <row r="13" spans="1:6" ht="63">
      <c r="A13" s="7" t="s">
        <v>16</v>
      </c>
      <c r="B13" s="2">
        <v>910</v>
      </c>
      <c r="C13" s="27">
        <v>699.8</v>
      </c>
      <c r="D13" s="2">
        <v>674.6</v>
      </c>
      <c r="E13" s="2">
        <f>SUM((D13/B13)*100)-100</f>
        <v>-25.868131868131854</v>
      </c>
      <c r="F13" s="22" t="s">
        <v>44</v>
      </c>
    </row>
    <row r="14" spans="1:6" ht="63">
      <c r="A14" s="7" t="s">
        <v>28</v>
      </c>
      <c r="B14" s="2">
        <v>111741.2</v>
      </c>
      <c r="C14" s="27">
        <v>114391</v>
      </c>
      <c r="D14" s="2">
        <v>106552.7</v>
      </c>
      <c r="E14" s="2">
        <f t="shared" si="0"/>
        <v>-4.6433186684947</v>
      </c>
      <c r="F14" s="22" t="s">
        <v>44</v>
      </c>
    </row>
    <row r="15" spans="1:6" ht="63">
      <c r="A15" s="7" t="s">
        <v>8</v>
      </c>
      <c r="B15" s="2">
        <v>175032.1</v>
      </c>
      <c r="C15" s="27">
        <v>248381.5</v>
      </c>
      <c r="D15" s="2">
        <v>222114.8</v>
      </c>
      <c r="E15" s="2">
        <f t="shared" si="0"/>
        <v>26.89946586940337</v>
      </c>
      <c r="F15" s="31" t="s">
        <v>37</v>
      </c>
    </row>
    <row r="16" spans="1:6" ht="47.25">
      <c r="A16" s="7" t="s">
        <v>19</v>
      </c>
      <c r="B16" s="2">
        <v>35</v>
      </c>
      <c r="C16" s="27">
        <v>35</v>
      </c>
      <c r="D16" s="2">
        <v>15.9</v>
      </c>
      <c r="E16" s="2">
        <f t="shared" si="0"/>
        <v>-54.57142857142857</v>
      </c>
      <c r="F16" s="31" t="s">
        <v>27</v>
      </c>
    </row>
    <row r="17" spans="1:6" ht="47.25">
      <c r="A17" s="7" t="s">
        <v>17</v>
      </c>
      <c r="B17" s="2">
        <v>86040</v>
      </c>
      <c r="C17" s="27">
        <v>107156.9</v>
      </c>
      <c r="D17" s="2">
        <v>106185</v>
      </c>
      <c r="E17" s="2">
        <f t="shared" si="0"/>
        <v>23.413528591352858</v>
      </c>
      <c r="F17" s="22" t="s">
        <v>38</v>
      </c>
    </row>
    <row r="18" spans="1:6" ht="47.25">
      <c r="A18" s="7" t="s">
        <v>18</v>
      </c>
      <c r="B18" s="2">
        <v>87355</v>
      </c>
      <c r="C18" s="27">
        <v>84699</v>
      </c>
      <c r="D18" s="2">
        <v>84699</v>
      </c>
      <c r="E18" s="2">
        <f t="shared" si="0"/>
        <v>-3.0404670596989263</v>
      </c>
      <c r="F18" s="22" t="s">
        <v>44</v>
      </c>
    </row>
    <row r="19" spans="1:6" ht="115.5" customHeight="1">
      <c r="A19" s="7" t="s">
        <v>9</v>
      </c>
      <c r="B19" s="2">
        <v>1727944.1</v>
      </c>
      <c r="C19" s="27">
        <v>1784604.9</v>
      </c>
      <c r="D19" s="2">
        <v>1760388.4</v>
      </c>
      <c r="E19" s="2">
        <f t="shared" si="0"/>
        <v>1.8776243976873985</v>
      </c>
      <c r="F19" s="22" t="s">
        <v>39</v>
      </c>
    </row>
    <row r="20" spans="1:6" ht="78.75">
      <c r="A20" s="7" t="s">
        <v>14</v>
      </c>
      <c r="B20" s="2">
        <v>26886.7</v>
      </c>
      <c r="C20" s="27">
        <v>28317</v>
      </c>
      <c r="D20" s="2">
        <v>27650.5</v>
      </c>
      <c r="E20" s="2">
        <f t="shared" si="0"/>
        <v>2.8408097683984863</v>
      </c>
      <c r="F20" s="32" t="s">
        <v>36</v>
      </c>
    </row>
    <row r="21" spans="1:6" ht="63">
      <c r="A21" s="22" t="s">
        <v>31</v>
      </c>
      <c r="B21" s="2">
        <v>136436</v>
      </c>
      <c r="C21" s="27">
        <v>63175.4</v>
      </c>
      <c r="D21" s="2">
        <v>59355.7</v>
      </c>
      <c r="E21" s="3">
        <f t="shared" si="0"/>
        <v>-56.495573015919554</v>
      </c>
      <c r="F21" s="22" t="s">
        <v>40</v>
      </c>
    </row>
    <row r="22" spans="1:6" ht="63">
      <c r="A22" s="8" t="s">
        <v>10</v>
      </c>
      <c r="B22" s="3">
        <v>181034.9</v>
      </c>
      <c r="C22" s="28">
        <v>199392</v>
      </c>
      <c r="D22" s="3">
        <v>199173.7</v>
      </c>
      <c r="E22" s="3">
        <f t="shared" si="0"/>
        <v>10.019504526475288</v>
      </c>
      <c r="F22" s="22" t="s">
        <v>41</v>
      </c>
    </row>
    <row r="23" spans="1:6" ht="78.75">
      <c r="A23" s="8" t="s">
        <v>11</v>
      </c>
      <c r="B23" s="3">
        <v>139655.7</v>
      </c>
      <c r="C23" s="28">
        <v>137109.1</v>
      </c>
      <c r="D23" s="3">
        <v>136255.3</v>
      </c>
      <c r="E23" s="3">
        <f>SUM((D23/B23)*100)-100</f>
        <v>-2.4348451226838677</v>
      </c>
      <c r="F23" s="23" t="s">
        <v>42</v>
      </c>
    </row>
    <row r="24" spans="1:6" ht="63">
      <c r="A24" s="8" t="s">
        <v>12</v>
      </c>
      <c r="B24" s="3">
        <v>5541.5</v>
      </c>
      <c r="C24" s="28">
        <v>7028.9</v>
      </c>
      <c r="D24" s="3">
        <v>6621.1</v>
      </c>
      <c r="E24" s="3">
        <f t="shared" si="0"/>
        <v>19.482089686907884</v>
      </c>
      <c r="F24" s="23" t="s">
        <v>43</v>
      </c>
    </row>
    <row r="25" spans="1:6" s="20" customFormat="1" ht="78.75">
      <c r="A25" s="8" t="s">
        <v>26</v>
      </c>
      <c r="B25" s="3">
        <v>2394</v>
      </c>
      <c r="C25" s="28">
        <v>46452.7</v>
      </c>
      <c r="D25" s="3">
        <v>46452.5</v>
      </c>
      <c r="E25" s="3">
        <f t="shared" si="0"/>
        <v>1840.3717627401838</v>
      </c>
      <c r="F25" s="22" t="s">
        <v>34</v>
      </c>
    </row>
    <row r="26" spans="1:6" ht="31.5">
      <c r="A26" s="9" t="s">
        <v>13</v>
      </c>
      <c r="B26" s="4">
        <v>7159</v>
      </c>
      <c r="C26" s="29">
        <v>14241.3</v>
      </c>
      <c r="D26" s="4">
        <v>13904.2</v>
      </c>
      <c r="E26" s="4">
        <f>SUM((D26/B26)*100)-100</f>
        <v>94.21986310937282</v>
      </c>
      <c r="F26" s="22" t="s">
        <v>33</v>
      </c>
    </row>
    <row r="27" ht="15.75">
      <c r="B27" s="25"/>
    </row>
  </sheetData>
  <sheetProtection/>
  <mergeCells count="3">
    <mergeCell ref="A3:F3"/>
    <mergeCell ref="A2:F2"/>
    <mergeCell ref="A1:F1"/>
  </mergeCells>
  <printOptions/>
  <pageMargins left="0.5118110236220472" right="0.11811023622047245" top="0.5511811023622047" bottom="0.3937007874015748" header="0.31496062992125984" footer="0.31496062992125984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г.Октябрьский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Бюджетная инспекция</dc:creator>
  <cp:keywords/>
  <dc:description/>
  <cp:lastModifiedBy>User</cp:lastModifiedBy>
  <cp:lastPrinted>2021-04-19T11:24:49Z</cp:lastPrinted>
  <dcterms:created xsi:type="dcterms:W3CDTF">2012-06-05T11:43:43Z</dcterms:created>
  <dcterms:modified xsi:type="dcterms:W3CDTF">2023-04-25T04:35:34Z</dcterms:modified>
  <cp:category/>
  <cp:version/>
  <cp:contentType/>
  <cp:contentStatus/>
</cp:coreProperties>
</file>